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6\1 квартал\АЭФ - сопровождение МАИС ЗАГС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Лист2!$A$1:$H$24</definedName>
  </definedNames>
  <calcPr calcId="152511"/>
</workbook>
</file>

<file path=xl/calcChain.xml><?xml version="1.0" encoding="utf-8"?>
<calcChain xmlns="http://schemas.openxmlformats.org/spreadsheetml/2006/main">
  <c r="E13" i="1" l="1"/>
  <c r="F13" i="1"/>
  <c r="G11" i="1" l="1"/>
  <c r="E12" i="1" l="1"/>
  <c r="D12" i="1"/>
  <c r="D13" i="1" s="1"/>
  <c r="C12" i="1"/>
  <c r="C13" i="1" s="1"/>
  <c r="B12" i="1" l="1"/>
  <c r="B13" i="1" s="1"/>
  <c r="F12" i="1"/>
  <c r="H12" i="1"/>
  <c r="H14" i="1" s="1"/>
</calcChain>
</file>

<file path=xl/sharedStrings.xml><?xml version="1.0" encoding="utf-8"?>
<sst xmlns="http://schemas.openxmlformats.org/spreadsheetml/2006/main" count="40" uniqueCount="34">
  <si>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</si>
  <si>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</si>
  <si>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</si>
  <si>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</si>
  <si>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</si>
  <si>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</si>
  <si>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</si>
  <si>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</si>
  <si>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</si>
  <si>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</si>
  <si>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</si>
  <si>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</si>
  <si>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</si>
  <si>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</si>
  <si>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</si>
  <si>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</si>
  <si>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</si>
  <si>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</si>
  <si>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</si>
  <si>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</si>
  <si>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</si>
  <si>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</si>
  <si>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оказание услуг по предоставлению неисключительных прав на использование ранее установленного и используемого программного обеспечения "МАИС "ЗАГС" с техническим сопровождением</t>
  </si>
  <si>
    <t>Услуги по предоставлению неисключительных прав на использование ранее установленного и используемого программного обеспечения "МАИС "ЗАГС" с техническим сопровождением по 2 категории</t>
  </si>
  <si>
    <t>коммерческое предложение от 10.11.2015 № 1551-АСУП</t>
  </si>
  <si>
    <t>коммерческое предложение от 14.12.2015 № ЧЛ-01-1370</t>
  </si>
  <si>
    <t>коммерческое предложение от 15.12.2015 № ВС-01-668/15</t>
  </si>
  <si>
    <t>Дата составления: 22.12.2015</t>
  </si>
  <si>
    <t>Лимит бюджетного финансирования:</t>
  </si>
  <si>
    <t>В соответствии с письмом МЭР РФ от 19.10.2015 № Д28И-3133, начальная (максимальная) цена контракта установлена в соответствии с лимитом</t>
  </si>
  <si>
    <t xml:space="preserve"> бюджетного финансирования.</t>
  </si>
  <si>
    <t>Код ОКПД:
63.99.10.190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</si>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</sst>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A4" sqref="A4:B4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3" s="52" customFormat="1" ht="47.25" customHeight="1" x14ac:dyDescent="0.2">
      <c r="A4" s="49" t="s">
        <v>32</v>
      </c>
      <c r="B4" s="49"/>
      <c r="C4" s="50" t="s">
        <v>33</v>
      </c>
      <c r="D4" s="50"/>
      <c r="E4" s="50"/>
      <c r="F4" s="50"/>
      <c r="G4" s="50"/>
      <c r="H4" s="50"/>
      <c r="I4" s="51"/>
      <c r="J4" s="51"/>
    </row>
    <row r="5" spans="1:13" s="39" customFormat="1" ht="48.75" customHeight="1" x14ac:dyDescent="0.2">
      <c r="A5" s="48" t="s">
        <v>12</v>
      </c>
      <c r="B5" s="48"/>
      <c r="C5" s="40" t="s">
        <v>22</v>
      </c>
      <c r="D5" s="40"/>
      <c r="E5" s="40"/>
      <c r="F5" s="40"/>
      <c r="G5" s="40"/>
      <c r="H5" s="40"/>
      <c r="I5" s="38"/>
      <c r="J5" s="38"/>
    </row>
    <row r="6" spans="1:13" ht="15" x14ac:dyDescent="0.25">
      <c r="A6" s="12" t="s">
        <v>0</v>
      </c>
      <c r="B6" s="41" t="s">
        <v>1</v>
      </c>
      <c r="C6" s="41"/>
      <c r="D6" s="41"/>
      <c r="E6" s="41"/>
      <c r="F6" s="41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15</v>
      </c>
      <c r="H7" s="26" t="s">
        <v>15</v>
      </c>
      <c r="I7" s="1"/>
      <c r="J7" s="1"/>
      <c r="K7" s="1"/>
      <c r="L7" s="1"/>
    </row>
    <row r="8" spans="1:13" ht="25.5" customHeight="1" x14ac:dyDescent="0.2">
      <c r="A8" s="31" t="s">
        <v>13</v>
      </c>
      <c r="B8" s="42" t="s">
        <v>23</v>
      </c>
      <c r="C8" s="43"/>
      <c r="D8" s="43"/>
      <c r="E8" s="43"/>
      <c r="F8" s="44"/>
      <c r="G8" s="23" t="s">
        <v>31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5">
        <v>1</v>
      </c>
      <c r="C9" s="46"/>
      <c r="D9" s="46"/>
      <c r="E9" s="46"/>
      <c r="F9" s="47"/>
      <c r="G9" s="27"/>
      <c r="H9" s="22" t="s">
        <v>4</v>
      </c>
      <c r="I9" s="1"/>
      <c r="J9" s="1"/>
      <c r="K9" s="1"/>
      <c r="L9" s="1"/>
    </row>
    <row r="10" spans="1:13" ht="103.5" customHeight="1" x14ac:dyDescent="0.2">
      <c r="A10" s="20" t="s">
        <v>6</v>
      </c>
      <c r="B10" s="30" t="s">
        <v>23</v>
      </c>
      <c r="C10" s="30" t="s">
        <v>23</v>
      </c>
      <c r="D10" s="30" t="s">
        <v>23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31950</v>
      </c>
      <c r="C11" s="18">
        <v>33950</v>
      </c>
      <c r="D11" s="18">
        <v>34950</v>
      </c>
      <c r="E11" s="18"/>
      <c r="F11" s="18"/>
      <c r="G11" s="6">
        <f>SUM(B11:F11)/3</f>
        <v>33616.666666666664</v>
      </c>
      <c r="H11" s="6">
        <v>33617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31950</v>
      </c>
      <c r="C12" s="17">
        <f>C11*$B9</f>
        <v>33950</v>
      </c>
      <c r="D12" s="17">
        <f>D11*$B9</f>
        <v>34950</v>
      </c>
      <c r="E12" s="17">
        <f>E11*$B9</f>
        <v>0</v>
      </c>
      <c r="F12" s="17">
        <f>F11*$B9</f>
        <v>0</v>
      </c>
      <c r="G12" s="17"/>
      <c r="H12" s="7">
        <f>H11*$B9</f>
        <v>33617</v>
      </c>
      <c r="I12" s="1"/>
      <c r="J12" s="1"/>
      <c r="K12" s="1"/>
      <c r="L12" s="1"/>
    </row>
    <row r="13" spans="1:13" ht="13.5" thickBot="1" x14ac:dyDescent="0.25">
      <c r="A13" s="32" t="s">
        <v>9</v>
      </c>
      <c r="B13" s="33">
        <f t="shared" ref="B13:E13" si="0">B12</f>
        <v>31950</v>
      </c>
      <c r="C13" s="33">
        <f t="shared" si="0"/>
        <v>33950</v>
      </c>
      <c r="D13" s="33">
        <f t="shared" si="0"/>
        <v>34950</v>
      </c>
      <c r="E13" s="33">
        <f t="shared" si="0"/>
        <v>0</v>
      </c>
      <c r="F13" s="33">
        <f>F12</f>
        <v>0</v>
      </c>
      <c r="G13" s="34"/>
      <c r="H13" s="34"/>
      <c r="I13" s="1"/>
      <c r="J13" s="1"/>
      <c r="K13" s="1"/>
      <c r="L13" s="1"/>
    </row>
    <row r="14" spans="1:13" s="8" customFormat="1" ht="15" x14ac:dyDescent="0.25">
      <c r="A14" s="14" t="s">
        <v>27</v>
      </c>
      <c r="B14" s="14"/>
      <c r="C14" s="14"/>
      <c r="D14" s="14"/>
      <c r="E14" s="14"/>
      <c r="F14" s="14"/>
      <c r="G14" s="9" t="s">
        <v>16</v>
      </c>
      <c r="H14" s="15">
        <f>H12</f>
        <v>33617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 t="s">
        <v>28</v>
      </c>
      <c r="H15" s="15">
        <v>32000</v>
      </c>
      <c r="I15" s="10"/>
      <c r="J15" s="10"/>
      <c r="K15" s="10"/>
      <c r="L15" s="10"/>
      <c r="M15" s="10"/>
    </row>
    <row r="16" spans="1:13" s="8" customFormat="1" ht="15" x14ac:dyDescent="0.25">
      <c r="A16" s="14" t="s">
        <v>29</v>
      </c>
      <c r="B16" s="14"/>
      <c r="C16" s="14"/>
      <c r="D16" s="14"/>
      <c r="E16" s="14"/>
      <c r="F16" s="14"/>
      <c r="G16" s="9"/>
      <c r="H16" s="15"/>
      <c r="I16" s="10"/>
      <c r="J16" s="10"/>
      <c r="K16" s="10"/>
      <c r="L16" s="10"/>
      <c r="M16" s="10"/>
    </row>
    <row r="17" spans="1:13" s="8" customFormat="1" ht="15" x14ac:dyDescent="0.25">
      <c r="A17" s="14" t="s">
        <v>30</v>
      </c>
      <c r="B17" s="14"/>
      <c r="C17" s="14"/>
      <c r="D17" s="14"/>
      <c r="E17" s="14"/>
      <c r="F17" s="14"/>
      <c r="G17" s="9"/>
      <c r="H17" s="15"/>
      <c r="I17" s="10"/>
      <c r="J17" s="10"/>
      <c r="K17" s="10"/>
      <c r="L17" s="10"/>
      <c r="M17" s="10"/>
    </row>
    <row r="18" spans="1:13" s="8" customFormat="1" ht="15" x14ac:dyDescent="0.25">
      <c r="A18" s="14"/>
      <c r="B18" s="14"/>
      <c r="C18" s="14"/>
      <c r="D18" s="14"/>
      <c r="E18" s="14"/>
      <c r="F18" s="14"/>
      <c r="G18" s="9"/>
      <c r="H18" s="15"/>
      <c r="I18" s="10"/>
      <c r="J18" s="10"/>
      <c r="K18" s="10"/>
      <c r="L18" s="10"/>
      <c r="M18" s="10"/>
    </row>
    <row r="19" spans="1:13" s="37" customFormat="1" ht="15" x14ac:dyDescent="0.25">
      <c r="A19" s="35" t="s">
        <v>19</v>
      </c>
      <c r="B19" s="36" t="s">
        <v>24</v>
      </c>
      <c r="C19" s="36"/>
      <c r="D19" s="36"/>
      <c r="E19" s="36"/>
      <c r="F19" s="36"/>
      <c r="G19" s="36"/>
      <c r="H19" s="36"/>
    </row>
    <row r="20" spans="1:13" s="37" customFormat="1" ht="15" x14ac:dyDescent="0.25">
      <c r="A20" s="35" t="s">
        <v>20</v>
      </c>
      <c r="B20" s="36" t="s">
        <v>26</v>
      </c>
      <c r="C20" s="36"/>
      <c r="D20" s="36"/>
      <c r="E20" s="36"/>
      <c r="F20" s="36"/>
      <c r="G20" s="36"/>
      <c r="H20" s="36"/>
    </row>
    <row r="21" spans="1:13" s="37" customFormat="1" ht="15" x14ac:dyDescent="0.25">
      <c r="A21" s="35" t="s">
        <v>21</v>
      </c>
      <c r="B21" s="36" t="s">
        <v>25</v>
      </c>
      <c r="C21" s="36"/>
      <c r="D21" s="36"/>
      <c r="E21" s="36"/>
      <c r="F21" s="36"/>
      <c r="G21" s="36"/>
      <c r="H21" s="36"/>
    </row>
    <row r="22" spans="1:13" s="8" customFormat="1" ht="15" x14ac:dyDescent="0.25">
      <c r="A22" s="14"/>
      <c r="B22" s="14"/>
      <c r="C22" s="14"/>
      <c r="D22" s="14"/>
      <c r="E22" s="14"/>
      <c r="F22" s="14"/>
      <c r="G22" s="14"/>
      <c r="H22" s="14"/>
    </row>
    <row r="23" spans="1:13" ht="15" x14ac:dyDescent="0.25">
      <c r="A23" s="14" t="s">
        <v>17</v>
      </c>
      <c r="B23" s="16"/>
      <c r="C23" s="16"/>
      <c r="D23" s="16"/>
      <c r="E23" s="16"/>
      <c r="F23" s="16"/>
      <c r="G23" s="16"/>
      <c r="H23" s="9" t="s">
        <v>18</v>
      </c>
      <c r="I23" s="1"/>
      <c r="J23" s="1"/>
      <c r="K23" s="1"/>
      <c r="L23" s="1"/>
    </row>
  </sheetData>
  <sheetProtection selectLockedCells="1" selectUnlockedCells="1"/>
  <mergeCells count="7">
    <mergeCell ref="A4:B4"/>
    <mergeCell ref="C4:H4"/>
    <mergeCell ref="C5:H5"/>
    <mergeCell ref="A5:B5"/>
    <mergeCell ref="B6:F6"/>
    <mergeCell ref="B8:F8"/>
    <mergeCell ref="B9:F9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2016-01-25T05:29:21Z</cp:lastPrinted>
  <dcterms:created xsi:type="dcterms:W3CDTF">2012-04-02T10:33:59Z</dcterms:created>
  <dcterms:modified xsi:type="dcterms:W3CDTF">2016-01-25T05:39:11Z</dcterms:modified>
</cp:coreProperties>
</file>